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\\Qnap4tb\jorlowski\Jarek\2020rok\Butryny 1468N Nakładka\"/>
    </mc:Choice>
  </mc:AlternateContent>
  <xr:revisionPtr revIDLastSave="0" documentId="13_ncr:1_{1E846536-AF7B-4D4B-A6EE-6C1A6D94DA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0" i="1"/>
  <c r="G11" i="1" s="1"/>
  <c r="G7" i="1"/>
  <c r="G6" i="1"/>
  <c r="G8" i="1" l="1"/>
  <c r="G16" i="1"/>
  <c r="G17" i="1" l="1"/>
  <c r="G18" i="1" s="1"/>
  <c r="G19" i="1" s="1"/>
</calcChain>
</file>

<file path=xl/sharedStrings.xml><?xml version="1.0" encoding="utf-8"?>
<sst xmlns="http://schemas.openxmlformats.org/spreadsheetml/2006/main" count="40" uniqueCount="34">
  <si>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</si>
  <si>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</si>
  <si>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</si>
  <si>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</si>
  <si>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</si>
  <si>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</si>
  <si>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</si>
  <si>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</si>
  <si>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</si>
  <si>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szt</t>
  </si>
  <si>
    <t>D - 07.10.01</t>
  </si>
  <si>
    <t>Projekt czasowej organizacji ruchu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</si>
  <si>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</si>
  <si>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</si>
  <si>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</si>
  <si>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</si>
  <si>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</si>
  <si>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</si>
  <si>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</si>
  <si>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- 04.08.01</t>
  </si>
  <si>
    <t>wyrównanie istniejącej podbudowy mieszanką mineralno - asfaltową z wbudowaniem mechanicznym</t>
  </si>
  <si>
    <t>t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</si>
  <si>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</si>
  <si>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</si>
  <si>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</si>
  <si>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</si>
  <si>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</si>
  <si>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</si>
  <si>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 xml:space="preserve">Mechaniczne frezowanie istniejącej nawierzchni bitumicznej średniej gr.3cm </t>
  </si>
  <si>
    <t>Wykonanie poboczy-korytowanie  ułożenie kruszywa łamanego frakcji 0-31,5mm z mieszniną destruktu na szerokości 0,75m             gr. 15cm po zagęszczeniu</t>
  </si>
  <si>
    <t>Wykonanie nawierzchni z betonu asfaltowego AC11W gr. 5 cm wraz z oczyszczeniem i skropieniem podłoża</t>
  </si>
  <si>
    <t>Remont drogi powiatowej nr 1468N relacji  Butryny-Purda od km 0+020 km do 0+120</t>
  </si>
  <si>
    <t>KOSZTORYS OFERTOWY</t>
  </si>
  <si>
    <t>Olsztyn dnia:….......................................................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</si>
</sst>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46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4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/>
    <xf numFmtId="0" fontId="3" fillId="0" borderId="5" xfId="1" applyFont="1" applyFill="1" applyBorder="1" applyAlignment="1"/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</cellXfs>
  <cellStyles count="5">
    <cellStyle name="Excel Built-in Normal" xfId="4" xr:uid="{F788B330-2A8D-4805-9503-92127C793C0D}"/>
    <cellStyle name="Normalny" xfId="0" builtinId="0"/>
    <cellStyle name="Normalny 2" xfId="3" xr:uid="{7F530629-40FF-4971-9D38-6574120578A9}"/>
    <cellStyle name="Normalny 3" xfId="1" xr:uid="{108C6B70-5ED1-41D0-9865-780731378ECE}"/>
    <cellStyle name="Walutowy 2" xfId="2" xr:uid="{2D30CF92-F387-4E6A-BF32-1EB100520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140" zoomScaleNormal="140" workbookViewId="0">
      <selection activeCell="D18" sqref="D18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8.85546875" customWidth="1"/>
    <col min="7" max="7" width="12.7109375" customWidth="1"/>
  </cols>
  <sheetData>
    <row r="1" spans="1:7">
      <c r="A1" s="35" t="s">
        <v>32</v>
      </c>
      <c r="B1" s="36"/>
      <c r="C1" s="36"/>
      <c r="D1" s="36"/>
      <c r="E1" s="36"/>
      <c r="F1" s="36"/>
      <c r="G1" s="37"/>
    </row>
    <row r="2" spans="1:7">
      <c r="A2" s="38" t="s">
        <v>31</v>
      </c>
      <c r="B2" s="38"/>
      <c r="C2" s="38"/>
      <c r="D2" s="38"/>
      <c r="E2" s="38"/>
      <c r="F2" s="38"/>
      <c r="G2" s="38"/>
    </row>
    <row r="3" spans="1:7" ht="38.25">
      <c r="A3" s="1" t="s">
        <v>0</v>
      </c>
      <c r="B3" s="1" t="s">
        <v>1</v>
      </c>
      <c r="C3" s="1" t="s">
        <v>2</v>
      </c>
      <c r="D3" s="39" t="s">
        <v>3</v>
      </c>
      <c r="E3" s="39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40" t="s">
        <v>8</v>
      </c>
      <c r="C5" s="40"/>
      <c r="D5" s="4"/>
      <c r="E5" s="4"/>
      <c r="F5" s="5"/>
      <c r="G5" s="6"/>
    </row>
    <row r="6" spans="1:7">
      <c r="A6" s="7">
        <v>1</v>
      </c>
      <c r="B6" s="8" t="s">
        <v>10</v>
      </c>
      <c r="C6" s="11" t="s">
        <v>11</v>
      </c>
      <c r="D6" s="7" t="s">
        <v>9</v>
      </c>
      <c r="E6" s="7">
        <v>1</v>
      </c>
      <c r="F6" s="9">
        <v>0</v>
      </c>
      <c r="G6" s="10">
        <f>E6*F6</f>
        <v>0</v>
      </c>
    </row>
    <row r="7" spans="1:7" ht="25.5">
      <c r="A7" s="7">
        <v>2</v>
      </c>
      <c r="B7" s="8" t="s">
        <v>12</v>
      </c>
      <c r="C7" s="7" t="s">
        <v>28</v>
      </c>
      <c r="D7" s="7" t="s">
        <v>13</v>
      </c>
      <c r="E7" s="7">
        <v>500</v>
      </c>
      <c r="F7" s="9">
        <v>0</v>
      </c>
      <c r="G7" s="10">
        <f>E7*F7</f>
        <v>0</v>
      </c>
    </row>
    <row r="8" spans="1:7">
      <c r="A8" s="41" t="s">
        <v>14</v>
      </c>
      <c r="B8" s="41"/>
      <c r="C8" s="41"/>
      <c r="D8" s="7"/>
      <c r="E8" s="7"/>
      <c r="F8" s="9"/>
      <c r="G8" s="10">
        <f>SUM(G6:G7)</f>
        <v>0</v>
      </c>
    </row>
    <row r="9" spans="1:7">
      <c r="A9" s="17"/>
      <c r="B9" s="43" t="s">
        <v>15</v>
      </c>
      <c r="C9" s="43"/>
      <c r="D9" s="17"/>
      <c r="E9" s="17"/>
      <c r="F9" s="18"/>
      <c r="G9" s="19"/>
    </row>
    <row r="10" spans="1:7" ht="51">
      <c r="A10" s="12">
        <v>3</v>
      </c>
      <c r="B10" s="8" t="s">
        <v>16</v>
      </c>
      <c r="C10" s="12" t="s">
        <v>29</v>
      </c>
      <c r="D10" s="13" t="s">
        <v>17</v>
      </c>
      <c r="E10" s="20">
        <v>75</v>
      </c>
      <c r="F10" s="15">
        <v>0</v>
      </c>
      <c r="G10" s="16">
        <f>10*F10</f>
        <v>0</v>
      </c>
    </row>
    <row r="11" spans="1:7">
      <c r="A11" s="44" t="s">
        <v>14</v>
      </c>
      <c r="B11" s="44"/>
      <c r="C11" s="44"/>
      <c r="D11" s="13"/>
      <c r="E11" s="20"/>
      <c r="F11" s="15"/>
      <c r="G11" s="16">
        <f>SUM(G10)</f>
        <v>0</v>
      </c>
    </row>
    <row r="12" spans="1:7">
      <c r="A12" s="21"/>
      <c r="B12" s="45" t="s">
        <v>18</v>
      </c>
      <c r="C12" s="45"/>
      <c r="D12" s="22"/>
      <c r="E12" s="23"/>
      <c r="F12" s="24"/>
      <c r="G12" s="25"/>
    </row>
    <row r="13" spans="1:7" ht="38.25">
      <c r="A13" s="12">
        <v>4</v>
      </c>
      <c r="B13" s="8" t="s">
        <v>19</v>
      </c>
      <c r="C13" s="12" t="s">
        <v>20</v>
      </c>
      <c r="D13" s="13" t="s">
        <v>21</v>
      </c>
      <c r="E13" s="20">
        <v>25</v>
      </c>
      <c r="F13" s="15">
        <v>0</v>
      </c>
      <c r="G13" s="16">
        <f>E13*F13</f>
        <v>0</v>
      </c>
    </row>
    <row r="14" spans="1:7" ht="38.25">
      <c r="A14" s="12">
        <v>5</v>
      </c>
      <c r="B14" s="12" t="s">
        <v>22</v>
      </c>
      <c r="C14" s="12" t="s">
        <v>30</v>
      </c>
      <c r="D14" s="12" t="s">
        <v>17</v>
      </c>
      <c r="E14" s="12">
        <v>510</v>
      </c>
      <c r="F14" s="14">
        <v>0</v>
      </c>
      <c r="G14" s="16">
        <f>E14*F14</f>
        <v>0</v>
      </c>
    </row>
    <row r="15" spans="1:7" ht="38.25">
      <c r="A15" s="12">
        <v>6</v>
      </c>
      <c r="B15" s="12" t="s">
        <v>23</v>
      </c>
      <c r="C15" s="12" t="s">
        <v>24</v>
      </c>
      <c r="D15" s="12" t="s">
        <v>17</v>
      </c>
      <c r="E15" s="12">
        <v>500</v>
      </c>
      <c r="F15" s="14">
        <v>0</v>
      </c>
      <c r="G15" s="16">
        <f>E15*F15</f>
        <v>0</v>
      </c>
    </row>
    <row r="16" spans="1:7">
      <c r="A16" s="44" t="s">
        <v>14</v>
      </c>
      <c r="B16" s="44"/>
      <c r="C16" s="44"/>
      <c r="D16" s="12"/>
      <c r="E16" s="12"/>
      <c r="F16" s="14"/>
      <c r="G16" s="16">
        <f>SUM(G13:G15)</f>
        <v>0</v>
      </c>
    </row>
    <row r="17" spans="1:7">
      <c r="A17" s="26"/>
      <c r="B17" s="27"/>
      <c r="C17" s="27"/>
      <c r="D17" s="27"/>
      <c r="E17" s="28"/>
      <c r="F17" s="29" t="s">
        <v>25</v>
      </c>
      <c r="G17" s="34">
        <f>G8+G11+G16</f>
        <v>0</v>
      </c>
    </row>
    <row r="18" spans="1:7">
      <c r="A18" s="26"/>
      <c r="B18" s="27"/>
      <c r="C18" s="27"/>
      <c r="D18" s="27"/>
      <c r="E18" s="28"/>
      <c r="F18" s="30" t="s">
        <v>26</v>
      </c>
      <c r="G18" s="31">
        <f>G17*0.23</f>
        <v>0</v>
      </c>
    </row>
    <row r="19" spans="1:7">
      <c r="A19" s="26"/>
      <c r="B19" s="26"/>
      <c r="C19" s="32"/>
      <c r="D19" s="26"/>
      <c r="E19" s="33"/>
      <c r="F19" s="30" t="s">
        <v>27</v>
      </c>
      <c r="G19" s="31">
        <f>G17+G18</f>
        <v>0</v>
      </c>
    </row>
    <row r="20" spans="1:7">
      <c r="C20" t="s">
        <v>33</v>
      </c>
    </row>
    <row r="21" spans="1:7" ht="98.25" customHeight="1">
      <c r="A21" s="42"/>
      <c r="B21" s="42"/>
      <c r="C21" s="42"/>
      <c r="D21" s="42"/>
      <c r="E21" s="42"/>
      <c r="F21" s="42"/>
      <c r="G21" s="42"/>
    </row>
  </sheetData>
  <mergeCells count="10">
    <mergeCell ref="A21:G21"/>
    <mergeCell ref="B9:C9"/>
    <mergeCell ref="A11:C11"/>
    <mergeCell ref="B12:C12"/>
    <mergeCell ref="A16:C16"/>
    <mergeCell ref="A1:G1"/>
    <mergeCell ref="A2:G2"/>
    <mergeCell ref="D3:E3"/>
    <mergeCell ref="B5:C5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JORŁOWSKI</cp:lastModifiedBy>
  <dcterms:created xsi:type="dcterms:W3CDTF">2015-06-05T18:19:34Z</dcterms:created>
  <dcterms:modified xsi:type="dcterms:W3CDTF">2020-08-05T08:14:09Z</dcterms:modified>
</cp:coreProperties>
</file>