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<sst xmlns="http://schemas.openxmlformats.org/spreadsheetml/2006/main" count="53" uniqueCount="41">
  <si>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</si>
  <si>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</si>
  <si>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</si>
  <si>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</si>
  <si>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</si>
  <si>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</si>
  <si>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</si>
  <si>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</si>
  <si>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</si>
  <si>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</si>
  <si>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</si>
  <si>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D-03.01.03a</t>
  </si>
  <si>
    <t>PODBUDOWA</t>
  </si>
  <si>
    <t>D-04.04.02</t>
  </si>
  <si>
    <t>NAWIERZCHNIA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</si>
  <si>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</si>
  <si>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</si>
  <si>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</si>
  <si>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</si>
  <si>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PRACE ROZBIÓRKOWE I WYKOPY</t>
  </si>
  <si>
    <t>D -02.03.01</t>
  </si>
  <si>
    <t>D-01.02.04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</si>
  <si>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</si>
  <si>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</si>
  <si>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D-06.01.01</t>
  </si>
  <si>
    <t>ELEMENTY BEZPIECZEŃSTWA</t>
  </si>
  <si>
    <t>D-07.05.01</t>
  </si>
  <si>
    <r>
      <t>m</t>
    </r>
    <r>
      <rPr>
        <vertAlign val="superscript"/>
        <sz val="10"/>
        <rFont val="Times New Roman"/>
        <family val="1"/>
      </rPr>
      <t>3</t>
    </r>
  </si>
  <si>
    <t>montaż  barier ochronnych N2W4A</t>
  </si>
  <si>
    <t>wbudowanie i zagęszczenie w nawierzchni gruntowej drogi kruszywa łamanego frakcji             0-31,5 C50/30 GR. 30cm</t>
  </si>
  <si>
    <t>D-05.03.05</t>
  </si>
  <si>
    <t>Wykonanie warstwy wiążącej AC16W-KR3 gr. 5 cm</t>
  </si>
  <si>
    <t>Wykonanie warstwy ścieralnej AC11S-KR3 gr. 4 cm</t>
  </si>
  <si>
    <t>rozbiórka uszkodzonych elementów drogi, przepustu, w wraz z utylizacją</t>
  </si>
  <si>
    <r>
      <t xml:space="preserve">rozbiórka uszkodzonych kręgów betonowych  przepustu o średnicy </t>
    </r>
    <r>
      <rPr>
        <sz val="10"/>
        <rFont val="Calibri"/>
        <family val="2"/>
      </rPr>
      <t>ø600 wraz z utylizacją</t>
    </r>
  </si>
  <si>
    <t>wykonanie ławy fundamentowej trapezowej z kruszywa łamanego 0-31,5 mm o wym                      0,4 x 0,9 x 10,0 m</t>
  </si>
  <si>
    <t xml:space="preserve">montaż rury przepustu o średnicy                             Ø 600 mm HDPE </t>
  </si>
  <si>
    <t xml:space="preserve">obrukowanie wlotu i wylotu przepustu  kamieniem na podbudowie cementowo - piaskowej </t>
  </si>
  <si>
    <t xml:space="preserve">naprawa odwodnienienia liniowego 2 x 4,0m x 0,40m kamieniem polnym na podbudowie cementowo - piaskowej </t>
  </si>
  <si>
    <t>Remont przepustu w msc. Kominki w ciągu drogi powiatowej Nr 1499N w km 1+805.</t>
  </si>
  <si>
    <t>KOSZTORYS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</si>
</sst>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7" fillId="0" borderId="10" xfId="5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45" zoomScaleNormal="145" zoomScalePageLayoutView="0" workbookViewId="0" topLeftCell="A22">
      <selection activeCell="A40" sqref="A40:G40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29.19921875" style="1" customWidth="1"/>
    <col min="4" max="4" width="8.5" style="1" customWidth="1"/>
    <col min="5" max="5" width="8.59765625" style="1" customWidth="1"/>
    <col min="6" max="6" width="15.19921875" style="1" customWidth="1"/>
    <col min="7" max="7" width="14.3984375" style="2" customWidth="1"/>
    <col min="8" max="254" width="9" style="1" customWidth="1"/>
    <col min="255" max="255" width="10.5" style="3" customWidth="1"/>
  </cols>
  <sheetData>
    <row r="1" spans="1:7" ht="14.25">
      <c r="A1" s="64" t="s">
        <v>40</v>
      </c>
      <c r="B1" s="65"/>
      <c r="C1" s="65"/>
      <c r="D1" s="65"/>
      <c r="E1" s="65"/>
      <c r="F1" s="65"/>
      <c r="G1" s="65"/>
    </row>
    <row r="2" spans="1:7" ht="15.75">
      <c r="A2" s="68" t="s">
        <v>39</v>
      </c>
      <c r="B2" s="68"/>
      <c r="C2" s="68"/>
      <c r="D2" s="68"/>
      <c r="E2" s="68"/>
      <c r="F2" s="68"/>
      <c r="G2" s="68"/>
    </row>
    <row r="3" spans="1:7" ht="25.5">
      <c r="A3" s="5" t="s">
        <v>0</v>
      </c>
      <c r="B3" s="5" t="s">
        <v>1</v>
      </c>
      <c r="C3" s="5" t="s">
        <v>2</v>
      </c>
      <c r="D3" s="69" t="s">
        <v>3</v>
      </c>
      <c r="E3" s="69"/>
      <c r="F3" s="6" t="s">
        <v>4</v>
      </c>
      <c r="G3" s="7" t="s">
        <v>5</v>
      </c>
    </row>
    <row r="4" spans="1:7" ht="14.25">
      <c r="A4" s="8"/>
      <c r="B4" s="8"/>
      <c r="C4" s="8"/>
      <c r="D4" s="8" t="s">
        <v>3</v>
      </c>
      <c r="E4" s="8" t="s">
        <v>6</v>
      </c>
      <c r="F4" s="9" t="s">
        <v>7</v>
      </c>
      <c r="G4" s="10" t="s">
        <v>7</v>
      </c>
    </row>
    <row r="5" spans="1:7" ht="14.25">
      <c r="A5" s="70"/>
      <c r="B5" s="70"/>
      <c r="C5" s="70"/>
      <c r="D5" s="70"/>
      <c r="E5" s="70"/>
      <c r="F5" s="70"/>
      <c r="G5" s="70"/>
    </row>
    <row r="6" spans="1:7" ht="14.25">
      <c r="A6" s="66" t="s">
        <v>19</v>
      </c>
      <c r="B6" s="66"/>
      <c r="C6" s="66"/>
      <c r="D6" s="66"/>
      <c r="E6" s="66"/>
      <c r="F6" s="66"/>
      <c r="G6" s="66"/>
    </row>
    <row r="7" spans="1:7" ht="14.25">
      <c r="A7" s="8"/>
      <c r="B7" s="8"/>
      <c r="C7" s="8"/>
      <c r="D7" s="8"/>
      <c r="E7" s="8"/>
      <c r="F7" s="9"/>
      <c r="G7" s="11">
        <f>SUM(G8:G9)</f>
        <v>0</v>
      </c>
    </row>
    <row r="8" spans="1:7" ht="25.5">
      <c r="A8" s="47">
        <v>1</v>
      </c>
      <c r="B8" s="47" t="s">
        <v>21</v>
      </c>
      <c r="C8" s="47" t="s">
        <v>33</v>
      </c>
      <c r="D8" s="12" t="s">
        <v>23</v>
      </c>
      <c r="E8" s="47">
        <v>20</v>
      </c>
      <c r="F8" s="51">
        <v>0</v>
      </c>
      <c r="G8" s="48">
        <f>E8*F8</f>
        <v>0</v>
      </c>
    </row>
    <row r="9" spans="1:7" ht="38.25">
      <c r="A9" s="47">
        <v>3</v>
      </c>
      <c r="B9" s="47" t="s">
        <v>21</v>
      </c>
      <c r="C9" s="47" t="s">
        <v>34</v>
      </c>
      <c r="D9" s="47" t="s">
        <v>10</v>
      </c>
      <c r="E9" s="47">
        <v>10</v>
      </c>
      <c r="F9" s="50">
        <v>0</v>
      </c>
      <c r="G9" s="48">
        <f>E9*F9</f>
        <v>0</v>
      </c>
    </row>
    <row r="10" spans="1:7" ht="14.25">
      <c r="A10" s="71" t="s">
        <v>9</v>
      </c>
      <c r="B10" s="71"/>
      <c r="C10" s="71"/>
      <c r="D10" s="71"/>
      <c r="E10" s="71"/>
      <c r="F10" s="71"/>
      <c r="G10" s="71"/>
    </row>
    <row r="11" spans="1:7" ht="14.25">
      <c r="A11" s="47"/>
      <c r="B11" s="47"/>
      <c r="C11" s="47"/>
      <c r="D11" s="47"/>
      <c r="E11" s="47"/>
      <c r="F11" s="51"/>
      <c r="G11" s="52">
        <f>G12+G13</f>
        <v>0</v>
      </c>
    </row>
    <row r="12" spans="1:7" ht="38.25">
      <c r="A12" s="47">
        <v>4</v>
      </c>
      <c r="B12" s="49" t="s">
        <v>11</v>
      </c>
      <c r="C12" s="47" t="s">
        <v>35</v>
      </c>
      <c r="D12" s="47" t="s">
        <v>27</v>
      </c>
      <c r="E12" s="47">
        <v>3.6</v>
      </c>
      <c r="F12" s="51">
        <v>0</v>
      </c>
      <c r="G12" s="48">
        <f>E12*F12</f>
        <v>0</v>
      </c>
    </row>
    <row r="13" spans="1:7" ht="25.5">
      <c r="A13" s="49">
        <v>5</v>
      </c>
      <c r="B13" s="49" t="s">
        <v>11</v>
      </c>
      <c r="C13" s="47" t="s">
        <v>36</v>
      </c>
      <c r="D13" s="47" t="s">
        <v>10</v>
      </c>
      <c r="E13" s="47">
        <v>10</v>
      </c>
      <c r="F13" s="50">
        <v>0</v>
      </c>
      <c r="G13" s="48">
        <f>E13*F13</f>
        <v>0</v>
      </c>
    </row>
    <row r="14" spans="1:7" ht="14.25">
      <c r="A14" s="66" t="s">
        <v>12</v>
      </c>
      <c r="B14" s="66"/>
      <c r="C14" s="66"/>
      <c r="D14" s="66"/>
      <c r="E14" s="66"/>
      <c r="F14" s="66"/>
      <c r="G14" s="66"/>
    </row>
    <row r="15" spans="1:7" ht="14.25">
      <c r="A15" s="8"/>
      <c r="B15" s="8"/>
      <c r="C15" s="8"/>
      <c r="D15" s="8"/>
      <c r="E15" s="8"/>
      <c r="F15" s="9"/>
      <c r="G15" s="11">
        <f>G18+G16+G17</f>
        <v>0</v>
      </c>
    </row>
    <row r="16" spans="1:7" ht="25.5">
      <c r="A16" s="13">
        <v>6</v>
      </c>
      <c r="B16" s="13" t="s">
        <v>20</v>
      </c>
      <c r="C16" s="15" t="s">
        <v>22</v>
      </c>
      <c r="D16" s="8" t="s">
        <v>8</v>
      </c>
      <c r="E16" s="8">
        <v>20</v>
      </c>
      <c r="F16" s="14">
        <v>0</v>
      </c>
      <c r="G16" s="10">
        <f>E16*F16</f>
        <v>0</v>
      </c>
    </row>
    <row r="17" spans="1:7" ht="38.25">
      <c r="A17" s="36">
        <v>7</v>
      </c>
      <c r="B17" s="37" t="s">
        <v>24</v>
      </c>
      <c r="C17" s="35" t="s">
        <v>37</v>
      </c>
      <c r="D17" s="38" t="s">
        <v>15</v>
      </c>
      <c r="E17" s="38">
        <v>15</v>
      </c>
      <c r="F17" s="39">
        <v>0</v>
      </c>
      <c r="G17" s="40">
        <f>E17*F17</f>
        <v>0</v>
      </c>
    </row>
    <row r="18" spans="1:7" ht="38.25">
      <c r="A18" s="36">
        <v>7</v>
      </c>
      <c r="B18" s="37" t="s">
        <v>24</v>
      </c>
      <c r="C18" s="35" t="s">
        <v>38</v>
      </c>
      <c r="D18" s="38" t="s">
        <v>10</v>
      </c>
      <c r="E18" s="38">
        <v>8</v>
      </c>
      <c r="F18" s="39">
        <v>0</v>
      </c>
      <c r="G18" s="40">
        <f>E18*F18</f>
        <v>0</v>
      </c>
    </row>
    <row r="19" spans="1:7" ht="14.25">
      <c r="A19" s="67" t="s">
        <v>14</v>
      </c>
      <c r="B19" s="67"/>
      <c r="C19" s="67"/>
      <c r="D19" s="67"/>
      <c r="E19" s="67"/>
      <c r="F19" s="67"/>
      <c r="G19" s="67"/>
    </row>
    <row r="20" spans="1:7" ht="14.25">
      <c r="A20" s="38"/>
      <c r="B20" s="38"/>
      <c r="C20" s="38"/>
      <c r="D20" s="38"/>
      <c r="E20" s="38"/>
      <c r="F20" s="54"/>
      <c r="G20" s="55">
        <f>G23+G22+G21</f>
        <v>0</v>
      </c>
    </row>
    <row r="21" spans="1:7" ht="38.25">
      <c r="A21" s="56">
        <v>9</v>
      </c>
      <c r="B21" s="53" t="s">
        <v>13</v>
      </c>
      <c r="C21" s="53" t="s">
        <v>29</v>
      </c>
      <c r="D21" s="56" t="s">
        <v>15</v>
      </c>
      <c r="E21" s="56">
        <v>18</v>
      </c>
      <c r="F21" s="57">
        <v>0</v>
      </c>
      <c r="G21" s="58">
        <f>E21*F21</f>
        <v>0</v>
      </c>
    </row>
    <row r="22" spans="1:7" ht="25.5">
      <c r="A22" s="56">
        <v>10</v>
      </c>
      <c r="B22" s="53" t="s">
        <v>30</v>
      </c>
      <c r="C22" s="53" t="s">
        <v>31</v>
      </c>
      <c r="D22" s="56" t="s">
        <v>15</v>
      </c>
      <c r="E22" s="56">
        <v>19</v>
      </c>
      <c r="F22" s="59">
        <v>0</v>
      </c>
      <c r="G22" s="60">
        <f>E22*F22</f>
        <v>0</v>
      </c>
    </row>
    <row r="23" spans="1:7" ht="25.5">
      <c r="A23" s="61">
        <v>11</v>
      </c>
      <c r="B23" s="53" t="s">
        <v>30</v>
      </c>
      <c r="C23" s="53" t="s">
        <v>32</v>
      </c>
      <c r="D23" s="56" t="s">
        <v>15</v>
      </c>
      <c r="E23" s="56">
        <v>18</v>
      </c>
      <c r="F23" s="59">
        <v>0</v>
      </c>
      <c r="G23" s="60">
        <f>E23*F23</f>
        <v>0</v>
      </c>
    </row>
    <row r="24" spans="1:7" ht="14.25">
      <c r="A24" s="72" t="s">
        <v>25</v>
      </c>
      <c r="B24" s="72"/>
      <c r="C24" s="72"/>
      <c r="D24" s="72"/>
      <c r="E24" s="72"/>
      <c r="F24" s="72"/>
      <c r="G24" s="72"/>
    </row>
    <row r="25" spans="1:7" ht="14.25">
      <c r="A25" s="45"/>
      <c r="B25" s="45"/>
      <c r="C25" s="45"/>
      <c r="D25" s="45"/>
      <c r="E25" s="45"/>
      <c r="F25" s="45"/>
      <c r="G25" s="46">
        <f>G26</f>
        <v>0</v>
      </c>
    </row>
    <row r="26" spans="1:7" ht="14.25">
      <c r="A26" s="41">
        <v>12</v>
      </c>
      <c r="B26" s="42" t="s">
        <v>26</v>
      </c>
      <c r="C26" s="42" t="s">
        <v>28</v>
      </c>
      <c r="D26" s="42" t="s">
        <v>10</v>
      </c>
      <c r="E26" s="42">
        <v>24</v>
      </c>
      <c r="F26" s="43">
        <v>0</v>
      </c>
      <c r="G26" s="44">
        <f>E26*F26</f>
        <v>0</v>
      </c>
    </row>
    <row r="27" spans="1:7" ht="14.25">
      <c r="A27" s="34"/>
      <c r="B27" s="34"/>
      <c r="C27" s="34"/>
      <c r="D27" s="34"/>
      <c r="E27" s="34"/>
      <c r="F27" s="16" t="s">
        <v>16</v>
      </c>
      <c r="G27" s="11">
        <f>G20+G15+G11+G7+G25</f>
        <v>0</v>
      </c>
    </row>
    <row r="28" spans="1:7" ht="14.25">
      <c r="A28" s="34"/>
      <c r="B28" s="34"/>
      <c r="C28" s="34"/>
      <c r="D28" s="34"/>
      <c r="E28" s="34"/>
      <c r="F28" s="17" t="s">
        <v>17</v>
      </c>
      <c r="G28" s="18">
        <f>G27*0.23</f>
        <v>0</v>
      </c>
    </row>
    <row r="29" spans="1:7" ht="14.25">
      <c r="A29" s="4"/>
      <c r="B29" s="4"/>
      <c r="C29" s="15"/>
      <c r="D29" s="4"/>
      <c r="E29" s="4"/>
      <c r="F29" s="17" t="s">
        <v>18</v>
      </c>
      <c r="G29" s="18">
        <f>G27+G28</f>
        <v>0</v>
      </c>
    </row>
    <row r="30" ht="14.25">
      <c r="B30" s="19"/>
    </row>
    <row r="31" spans="2:4" ht="14.25">
      <c r="B31" s="20"/>
      <c r="C31" s="20"/>
      <c r="D31" s="20"/>
    </row>
    <row r="32" spans="2:4" ht="14.25">
      <c r="B32" s="20"/>
      <c r="C32" s="20"/>
      <c r="D32" s="20"/>
    </row>
    <row r="33" spans="2:3" ht="14.25">
      <c r="B33" s="4"/>
      <c r="C33" s="21"/>
    </row>
    <row r="34" spans="1:6" ht="14.25">
      <c r="A34" s="19"/>
      <c r="B34" s="22"/>
      <c r="C34" s="21"/>
      <c r="F34" s="23"/>
    </row>
    <row r="35" spans="1:3" ht="14.25">
      <c r="A35" s="19"/>
      <c r="B35" s="22"/>
      <c r="C35" s="24"/>
    </row>
    <row r="36" spans="1:7" ht="14.25">
      <c r="A36" s="20"/>
      <c r="B36" s="25"/>
      <c r="C36" s="19"/>
      <c r="D36" s="19"/>
      <c r="E36" s="19"/>
      <c r="F36" s="19"/>
      <c r="G36" s="26"/>
    </row>
    <row r="37" spans="1:7" ht="14.25">
      <c r="A37" s="20"/>
      <c r="B37" s="25"/>
      <c r="C37" s="27"/>
      <c r="D37" s="19"/>
      <c r="E37" s="19"/>
      <c r="F37" s="28"/>
      <c r="G37" s="26"/>
    </row>
    <row r="38" spans="1:7" ht="14.25">
      <c r="A38" s="20"/>
      <c r="B38" s="20"/>
      <c r="C38" s="20"/>
      <c r="D38" s="20"/>
      <c r="E38" s="20"/>
      <c r="F38" s="29"/>
      <c r="G38" s="30"/>
    </row>
    <row r="39" spans="1:7" ht="14.25">
      <c r="A39" s="63"/>
      <c r="B39" s="63"/>
      <c r="C39" s="63"/>
      <c r="D39" s="63"/>
      <c r="E39" s="63"/>
      <c r="F39" s="63"/>
      <c r="G39" s="63"/>
    </row>
    <row r="40" spans="1:7" ht="14.25">
      <c r="A40" s="62"/>
      <c r="B40" s="62"/>
      <c r="C40" s="62"/>
      <c r="D40" s="62"/>
      <c r="E40" s="62"/>
      <c r="F40" s="62"/>
      <c r="G40" s="62"/>
    </row>
    <row r="41" spans="1:7" ht="14.25">
      <c r="A41" s="20"/>
      <c r="B41" s="20"/>
      <c r="C41" s="20"/>
      <c r="D41" s="20"/>
      <c r="E41" s="20"/>
      <c r="F41" s="29"/>
      <c r="G41" s="31"/>
    </row>
    <row r="42" spans="1:7" ht="14.25">
      <c r="A42" s="25"/>
      <c r="B42" s="20"/>
      <c r="C42" s="20"/>
      <c r="D42" s="20"/>
      <c r="E42" s="20"/>
      <c r="F42" s="29"/>
      <c r="G42" s="30"/>
    </row>
    <row r="43" spans="1:7" ht="14.25">
      <c r="A43" s="32"/>
      <c r="B43" s="20"/>
      <c r="C43" s="20"/>
      <c r="D43" s="20"/>
      <c r="E43" s="20"/>
      <c r="F43" s="29"/>
      <c r="G43" s="30"/>
    </row>
    <row r="44" spans="1:7" ht="14.25">
      <c r="A44" s="62"/>
      <c r="B44" s="62"/>
      <c r="C44" s="62"/>
      <c r="D44" s="62"/>
      <c r="E44" s="62"/>
      <c r="F44" s="62"/>
      <c r="G44" s="62"/>
    </row>
    <row r="45" spans="1:7" ht="14.25">
      <c r="A45" s="20"/>
      <c r="B45" s="20"/>
      <c r="C45" s="20"/>
      <c r="D45" s="20"/>
      <c r="E45" s="20"/>
      <c r="F45" s="29"/>
      <c r="G45" s="31"/>
    </row>
    <row r="46" spans="1:7" ht="14.25">
      <c r="A46" s="32"/>
      <c r="B46" s="20"/>
      <c r="C46" s="20"/>
      <c r="D46" s="20"/>
      <c r="E46" s="20"/>
      <c r="F46" s="29"/>
      <c r="G46" s="30"/>
    </row>
    <row r="47" spans="1:7" ht="14.25">
      <c r="A47" s="32"/>
      <c r="B47" s="20"/>
      <c r="C47" s="20"/>
      <c r="D47" s="20"/>
      <c r="E47" s="20"/>
      <c r="F47" s="29"/>
      <c r="G47" s="30"/>
    </row>
    <row r="48" spans="1:7" ht="14.25">
      <c r="A48" s="32"/>
      <c r="B48" s="20"/>
      <c r="C48" s="20"/>
      <c r="D48" s="20"/>
      <c r="E48" s="20"/>
      <c r="F48" s="29"/>
      <c r="G48" s="30"/>
    </row>
    <row r="49" spans="1:7" ht="14.25">
      <c r="A49" s="32"/>
      <c r="B49" s="20"/>
      <c r="C49" s="20"/>
      <c r="D49" s="20"/>
      <c r="E49" s="20"/>
      <c r="F49" s="29"/>
      <c r="G49" s="30"/>
    </row>
    <row r="50" spans="1:7" ht="14.25">
      <c r="A50" s="62"/>
      <c r="B50" s="62"/>
      <c r="C50" s="62"/>
      <c r="D50" s="62"/>
      <c r="E50" s="62"/>
      <c r="F50" s="62"/>
      <c r="G50" s="62"/>
    </row>
    <row r="51" spans="1:7" ht="14.25">
      <c r="A51" s="20"/>
      <c r="B51" s="20"/>
      <c r="C51" s="20"/>
      <c r="D51" s="20"/>
      <c r="E51" s="20"/>
      <c r="F51" s="29"/>
      <c r="G51" s="31"/>
    </row>
    <row r="52" spans="1:7" ht="14.25">
      <c r="A52" s="32"/>
      <c r="B52" s="20"/>
      <c r="C52" s="20"/>
      <c r="D52" s="20"/>
      <c r="E52" s="20"/>
      <c r="F52" s="29"/>
      <c r="G52" s="30"/>
    </row>
    <row r="53" spans="1:7" ht="14.25">
      <c r="A53" s="32"/>
      <c r="B53" s="20"/>
      <c r="C53" s="20"/>
      <c r="D53" s="20"/>
      <c r="E53" s="20"/>
      <c r="F53" s="29"/>
      <c r="G53" s="30"/>
    </row>
    <row r="54" spans="1:7" ht="14.25">
      <c r="A54" s="32"/>
      <c r="B54" s="20"/>
      <c r="C54" s="20"/>
      <c r="D54" s="20"/>
      <c r="E54" s="20"/>
      <c r="F54" s="29"/>
      <c r="G54" s="30"/>
    </row>
    <row r="55" spans="1:7" ht="14.25">
      <c r="A55" s="19"/>
      <c r="B55" s="19"/>
      <c r="C55" s="20"/>
      <c r="D55" s="19"/>
      <c r="E55" s="19"/>
      <c r="F55" s="28"/>
      <c r="G55" s="26"/>
    </row>
    <row r="56" spans="1:7" ht="14.25">
      <c r="A56" s="62"/>
      <c r="B56" s="62"/>
      <c r="C56" s="62"/>
      <c r="D56" s="62"/>
      <c r="E56" s="62"/>
      <c r="F56" s="62"/>
      <c r="G56" s="62"/>
    </row>
    <row r="57" spans="1:7" ht="14.25">
      <c r="A57" s="20"/>
      <c r="B57" s="20"/>
      <c r="C57" s="20"/>
      <c r="D57" s="20"/>
      <c r="E57" s="20"/>
      <c r="F57" s="29"/>
      <c r="G57" s="31"/>
    </row>
    <row r="58" spans="1:7" ht="14.25">
      <c r="A58" s="32"/>
      <c r="B58" s="20"/>
      <c r="C58" s="20"/>
      <c r="D58" s="20"/>
      <c r="E58" s="20"/>
      <c r="F58" s="29"/>
      <c r="G58" s="30"/>
    </row>
    <row r="59" spans="1:7" ht="14.25">
      <c r="A59" s="32"/>
      <c r="B59" s="20"/>
      <c r="C59" s="20"/>
      <c r="D59" s="20"/>
      <c r="E59" s="20"/>
      <c r="F59" s="29"/>
      <c r="G59" s="30"/>
    </row>
    <row r="60" spans="1:7" ht="14.25">
      <c r="A60" s="32"/>
      <c r="B60" s="20"/>
      <c r="C60" s="20"/>
      <c r="D60" s="20"/>
      <c r="E60" s="20"/>
      <c r="F60" s="29"/>
      <c r="G60" s="30"/>
    </row>
    <row r="61" spans="1:7" ht="14.25">
      <c r="A61" s="32"/>
      <c r="B61" s="20"/>
      <c r="C61" s="20"/>
      <c r="D61" s="20"/>
      <c r="E61" s="20"/>
      <c r="F61" s="29"/>
      <c r="G61" s="30"/>
    </row>
    <row r="62" spans="1:7" ht="14.25">
      <c r="A62" s="63"/>
      <c r="B62" s="63"/>
      <c r="C62" s="63"/>
      <c r="D62" s="63"/>
      <c r="E62" s="63"/>
      <c r="F62" s="63"/>
      <c r="G62" s="31"/>
    </row>
    <row r="63" spans="1:7" ht="14.25">
      <c r="A63" s="62"/>
      <c r="B63" s="62"/>
      <c r="C63" s="62"/>
      <c r="D63" s="62"/>
      <c r="E63" s="62"/>
      <c r="F63" s="62"/>
      <c r="G63" s="26"/>
    </row>
    <row r="64" spans="1:7" ht="14.25">
      <c r="A64" s="62"/>
      <c r="B64" s="62"/>
      <c r="C64" s="62"/>
      <c r="D64" s="62"/>
      <c r="E64" s="62"/>
      <c r="F64" s="62"/>
      <c r="G64" s="33"/>
    </row>
    <row r="66" spans="3:6" ht="14.25">
      <c r="C66" s="21"/>
      <c r="F66" s="23"/>
    </row>
    <row r="67" spans="3:6" ht="14.25">
      <c r="C67" s="21"/>
      <c r="F67" s="23"/>
    </row>
  </sheetData>
  <sheetProtection selectLockedCells="1" selectUnlockedCells="1"/>
  <mergeCells count="17">
    <mergeCell ref="A1:G1"/>
    <mergeCell ref="A14:G14"/>
    <mergeCell ref="A19:G19"/>
    <mergeCell ref="A39:G39"/>
    <mergeCell ref="A2:G2"/>
    <mergeCell ref="D3:E3"/>
    <mergeCell ref="A5:G5"/>
    <mergeCell ref="A6:G6"/>
    <mergeCell ref="A10:G10"/>
    <mergeCell ref="A24:G24"/>
    <mergeCell ref="A64:F64"/>
    <mergeCell ref="A40:G40"/>
    <mergeCell ref="A44:G44"/>
    <mergeCell ref="A50:G50"/>
    <mergeCell ref="A56:G56"/>
    <mergeCell ref="A62:F62"/>
    <mergeCell ref="A63:F63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Orłowski_J</dc:creator>
  <cp:keywords/>
  <dc:description/>
  <cp:lastModifiedBy>Orłowski_J</cp:lastModifiedBy>
  <cp:lastPrinted>2021-07-14T12:11:38Z</cp:lastPrinted>
  <dcterms:created xsi:type="dcterms:W3CDTF">2022-02-16T06:23:57Z</dcterms:created>
  <dcterms:modified xsi:type="dcterms:W3CDTF">2022-02-18T12:54:14Z</dcterms:modified>
  <cp:category/>
  <cp:version/>
  <cp:contentType/>
  <cp:contentStatus/>
</cp:coreProperties>
</file>